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ostel &amp; Mess" sheetId="2" state="visible" r:id="rId2"/>
    <sheet xmlns:r="http://schemas.openxmlformats.org/officeDocument/2006/relationships" name="Category rules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i val="1"/>
      <color rgb="00808080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/>
    </xf>
    <xf numFmtId="164" fontId="5" fillId="0" borderId="1" applyAlignment="1" pivotButton="0" quotePrefix="0" xfId="0">
      <alignment horizontal="right" vertical="top"/>
    </xf>
    <xf numFmtId="164" fontId="6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/>
    </xf>
    <xf numFmtId="164" fontId="5" fillId="3" borderId="1" applyAlignment="1" pivotButton="0" quotePrefix="0" xfId="0">
      <alignment horizontal="right" vertical="top"/>
    </xf>
    <xf numFmtId="164" fontId="6" fillId="3" borderId="1" applyAlignment="1" pivotButton="0" quotePrefix="0" xfId="0">
      <alignment horizontal="right" vertical="top"/>
    </xf>
    <xf numFmtId="0" fontId="5" fillId="3" borderId="1" applyAlignment="1" pivotButton="0" quotePrefix="0" xfId="0">
      <alignment horizontal="left" vertical="top" wrapText="1"/>
    </xf>
    <xf numFmtId="0" fontId="7" fillId="0" borderId="0" pivotButton="0" quotePrefix="0" xfId="0"/>
    <xf numFmtId="0" fontId="4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CollegePath</author>
  </authors>
  <commentList>
    <comment ref="D5" authorId="0" shapeId="0">
      <text>
        <t>Derived: not printed on this NIT's sheet. GEN total minus 41,667 tuition remission (MoE rule).</t>
      </text>
    </comment>
    <comment ref="E5" authorId="0" shapeId="0">
      <text>
        <t>Derived: not printed on this NIT's sheet. GEN total minus 62,500 tuition remission (MoE rule).</t>
      </text>
    </comment>
    <comment ref="D6" authorId="0" shapeId="0">
      <text>
        <t>Derived: not printed on this NIT's sheet. GEN total minus 41,667 tuition remission (MoE rule).</t>
      </text>
    </comment>
    <comment ref="E6" authorId="0" shapeId="0">
      <text>
        <t>Derived: not printed on this NIT's sheet. GEN total minus 62,500 tuition remission (MoE rule).</t>
      </text>
    </comment>
    <comment ref="F6" authorId="0" shapeId="0">
      <text>
        <t>Derived: not printed on this NIT's sheet. GEN total minus 62,500 tuition remission (MoE rule).</t>
      </text>
    </comment>
    <comment ref="D8" authorId="0" shapeId="0">
      <text>
        <t>Derived: not printed on this NIT's sheet. GEN total minus 41,667 tuition remission (MoE rule).</t>
      </text>
    </comment>
    <comment ref="E8" authorId="0" shapeId="0">
      <text>
        <t>Derived: not printed on this NIT's sheet. GEN total minus 62,500 tuition remission (MoE rule).</t>
      </text>
    </comment>
    <comment ref="F8" authorId="0" shapeId="0">
      <text>
        <t>Derived: not printed on this NIT's sheet. GEN total minus 62,500 tuition remission (MoE rule).</t>
      </text>
    </comment>
    <comment ref="D10" authorId="0" shapeId="0">
      <text>
        <t>Derived: not printed on this NIT's sheet. GEN total minus 41,667 tuition remission (MoE rule).</t>
      </text>
    </comment>
    <comment ref="E10" authorId="0" shapeId="0">
      <text>
        <t>Derived: not printed on this NIT's sheet. GEN total minus 62,500 tuition remission (MoE rule).</t>
      </text>
    </comment>
    <comment ref="D13" authorId="0" shapeId="0">
      <text>
        <t>Derived: not printed on this NIT's sheet. GEN total minus 41,667 tuition remission (MoE rule).</t>
      </text>
    </comment>
    <comment ref="E13" authorId="0" shapeId="0">
      <text>
        <t>Derived: not printed on this NIT's sheet. GEN total minus 62,500 tuition remission (MoE rule).</t>
      </text>
    </comment>
    <comment ref="D16" authorId="0" shapeId="0">
      <text>
        <t>Derived: not printed on this NIT's sheet. GEN total minus 41,667 tuition remission (MoE rule).</t>
      </text>
    </comment>
    <comment ref="E16" authorId="0" shapeId="0">
      <text>
        <t>Derived: not printed on this NIT's sheet. GEN total minus 62,500 tuition remission (MoE rule).</t>
      </text>
    </comment>
    <comment ref="F16" authorId="0" shapeId="0">
      <text>
        <t>Derived: not printed on this NIT's sheet. GEN total minus 62,500 tuition remission (MoE rule).</t>
      </text>
    </comment>
    <comment ref="E17" authorId="0" shapeId="0">
      <text>
        <t>Derived: not printed on this NIT's sheet. GEN total minus 62,500 tuition remission (MoE rule).</t>
      </text>
    </comment>
    <comment ref="D23" authorId="0" shapeId="0">
      <text>
        <t>Derived: not printed on this NIT's sheet. GEN total minus 41,667 tuition remission (MoE rule).</t>
      </text>
    </comment>
    <comment ref="E23" authorId="0" shapeId="0">
      <text>
        <t>Derived: not printed on this NIT's sheet. GEN total minus 62,500 tuition remission (MoE rule).</t>
      </text>
    </comment>
    <comment ref="F23" authorId="0" shapeId="0">
      <text>
        <t>Derived: not printed on this NIT's sheet. GEN total minus 62,500 tuition remission (MoE rule).</t>
      </text>
    </comment>
    <comment ref="D26" authorId="0" shapeId="0">
      <text>
        <t>Derived: not printed on this NIT's sheet. GEN total minus 41,667 tuition remission (MoE rule).</t>
      </text>
    </comment>
    <comment ref="E26" authorId="0" shapeId="0">
      <text>
        <t>Derived: not printed on this NIT's sheet. GEN total minus 62,500 tuition remission (MoE rule).</t>
      </text>
    </comment>
    <comment ref="F26" authorId="0" shapeId="0">
      <text>
        <t>Derived: not printed on this NIT's sheet. GEN total minus 62,500 tuition remission (MoE rule).</t>
      </text>
    </comment>
    <comment ref="D28" authorId="0" shapeId="0">
      <text>
        <t>Derived: not printed on this NIT's sheet. GEN total minus 41,667 tuition remission (MoE rule).</t>
      </text>
    </comment>
    <comment ref="E28" authorId="0" shapeId="0">
      <text>
        <t>Derived: not printed on this NIT's sheet. GEN total minus 62,500 tuition remission (MoE rule).</t>
      </text>
    </comment>
    <comment ref="D30" authorId="0" shapeId="0">
      <text>
        <t>Derived: not printed on this NIT's sheet. GEN total minus 41,667 tuition remission (MoE rule).</t>
      </text>
    </comment>
    <comment ref="E30" authorId="0" shapeId="0">
      <text>
        <t>Derived: not printed on this NIT's sheet. GEN total minus 62,500 tuition remission (MoE rule).</t>
      </text>
    </comment>
    <comment ref="D32" authorId="0" shapeId="0">
      <text>
        <t>Derived: not printed on this NIT's sheet. GEN total minus 41,667 tuition remission (MoE rule).</t>
      </text>
    </comment>
    <comment ref="E32" authorId="0" shapeId="0">
      <text>
        <t>Derived: not printed on this NIT's sheet. GEN total minus 62,500 tuition remission (MoE rule).</t>
      </text>
    </comment>
    <comment ref="F32" authorId="0" shapeId="0">
      <text>
        <t>Derived: not printed on this NIT's sheet. GEN total minus 62,500 tuition remission (MoE rule).</t>
      </text>
    </comment>
    <comment ref="D33" authorId="0" shapeId="0">
      <text>
        <t>Derived: not printed on this NIT's sheet. GEN total minus 41,667 tuition remission (MoE rule).</t>
      </text>
    </comment>
    <comment ref="E33" authorId="0" shapeId="0">
      <text>
        <t>Derived: not printed on this NIT's sheet. GEN total minus 62,500 tuition remission (MoE rule).</t>
      </text>
    </comment>
    <comment ref="F33" authorId="0" shapeId="0">
      <text>
        <t>Derived: not printed on this NIT's sheet. GEN total minus 62,500 tuition remission (MoE rule).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5" customWidth="1" min="3" max="3"/>
    <col width="13" customWidth="1" min="4" max="4"/>
    <col width="13" customWidth="1" min="5" max="5"/>
    <col width="13" customWidth="1" min="6" max="6"/>
    <col width="30" customWidth="1" min="7" max="7"/>
    <col width="15" customWidth="1" min="8" max="8"/>
    <col width="15" customWidth="1" min="9" max="9"/>
    <col width="15" customWidth="1" min="10" max="10"/>
    <col width="70" customWidth="1" min="11" max="11"/>
  </cols>
  <sheetData>
    <row r="1">
      <c r="A1" s="1" t="inlineStr">
        <is>
          <t>NIT B.Tech fees 2026 -- first semester, category-wise (Rs)</t>
        </is>
      </c>
    </row>
    <row r="2">
      <c r="A2" s="2" t="inlineStr">
        <is>
          <t>From each NIT's own fee sheet. Black = printed by the NIT; grey italic = derived with the MoE remission rule because that NIT's sheet does not print the line. Tuition is Rs 62,500 per semester at every NIT.</t>
        </is>
      </c>
    </row>
    <row r="4" ht="44" customHeight="1">
      <c r="A4" s="3" t="inlineStr">
        <is>
          <t>NIT</t>
        </is>
      </c>
      <c r="B4" s="3" t="inlineStr">
        <is>
          <t>Fee sheet for</t>
        </is>
      </c>
      <c r="C4" s="3" t="inlineStr">
        <is>
          <t>GEN / EWS / OBC-NCL
income &gt; Rs 5 L</t>
        </is>
      </c>
      <c r="D4" s="3" t="inlineStr">
        <is>
          <t>GEN / EWS / OBC-NCL
Rs 1-5 L</t>
        </is>
      </c>
      <c r="E4" s="3" t="inlineStr">
        <is>
          <t>GEN / EWS / OBC-NCL
below Rs 1 L</t>
        </is>
      </c>
      <c r="F4" s="3" t="inlineStr">
        <is>
          <t>SC / ST / PwD</t>
        </is>
      </c>
      <c r="G4" s="3" t="inlineStr">
        <is>
          <t>What the printed total covers</t>
        </is>
      </c>
      <c r="H4" s="3" t="inlineStr">
        <is>
          <t>Hostel/mess paid separately, 1st sem (Rs)</t>
        </is>
      </c>
      <c r="I4" s="3" t="inlineStr">
        <is>
          <t>GEN &gt; 5 L incl. known hostel &amp; mess</t>
        </is>
      </c>
      <c r="J4" s="3" t="inlineStr">
        <is>
          <t>SC / ST / PwD incl. known hostel &amp; mess</t>
        </is>
      </c>
      <c r="K4" s="3" t="inlineStr">
        <is>
          <t>Notes</t>
        </is>
      </c>
    </row>
    <row r="5">
      <c r="A5" s="4" t="inlineStr">
        <is>
          <t>NIT Tiruchirappalli</t>
        </is>
      </c>
      <c r="B5" s="5" t="inlineStr">
        <is>
          <t>2026-27</t>
        </is>
      </c>
      <c r="C5" s="6" t="n">
        <v>125550</v>
      </c>
      <c r="D5" s="7">
        <f>C5-41667</f>
        <v/>
      </c>
      <c r="E5" s="7">
        <f>C5-62500</f>
        <v/>
      </c>
      <c r="F5" s="6" t="n">
        <v>63050</v>
      </c>
      <c r="G5" s="8" t="inlineStr">
        <is>
          <t>Institute fees only; hostel &amp; mess separate</t>
        </is>
      </c>
      <c r="H5" s="6" t="n"/>
      <c r="I5" s="6">
        <f>C5+H5</f>
        <v/>
      </c>
      <c r="J5" s="6">
        <f>F5+H5</f>
        <v/>
      </c>
      <c r="K5" s="8" t="inlineStr">
        <is>
          <t>Institute fees only: tuition 62,500 + annual fee 27,750 + one-time 35,300 (incl. deposits 9,100). Hostel and mess are paid to the hostel office separately. Semesters 2/4/6/8 are 62,500; 3rd 92,950.</t>
        </is>
      </c>
    </row>
    <row r="6">
      <c r="A6" s="9" t="inlineStr">
        <is>
          <t>NIT Karnataka, Surathkal</t>
        </is>
      </c>
      <c r="B6" s="10" t="inlineStr">
        <is>
          <t>2026-27</t>
        </is>
      </c>
      <c r="C6" s="11" t="n">
        <v>110110</v>
      </c>
      <c r="D6" s="12">
        <f>C6-41667</f>
        <v/>
      </c>
      <c r="E6" s="12">
        <f>C6-62500</f>
        <v/>
      </c>
      <c r="F6" s="12">
        <f>C6-62500</f>
        <v/>
      </c>
      <c r="G6" s="13" t="inlineStr">
        <is>
          <t>Institute + hostel; mess separate</t>
        </is>
      </c>
      <c r="H6" s="11" t="n"/>
      <c r="I6" s="11">
        <f>C6+H6</f>
        <v/>
      </c>
      <c r="J6" s="11">
        <f>F6+H6</f>
        <v/>
      </c>
      <c r="K6" s="13" t="inlineStr">
        <is>
          <t>Hosteller total (shared accommodation, hostel rent 9,260 incl. water/electricity); day scholar 1,00,850. Mess not included. Second semester 77,400.</t>
        </is>
      </c>
    </row>
    <row r="7">
      <c r="A7" s="4" t="inlineStr">
        <is>
          <t>NIT Rourkela</t>
        </is>
      </c>
      <c r="B7" s="5" t="inlineStr">
        <is>
          <t>2026-27</t>
        </is>
      </c>
      <c r="C7" s="6" t="n">
        <v>136500</v>
      </c>
      <c r="D7" s="6" t="n">
        <v>94833</v>
      </c>
      <c r="E7" s="6" t="n">
        <v>74000</v>
      </c>
      <c r="F7" s="6" t="n">
        <v>74000</v>
      </c>
      <c r="G7" s="8" t="inlineStr">
        <is>
          <t>Institute + hostel + mess</t>
        </is>
      </c>
      <c r="H7" s="6" t="n"/>
      <c r="I7" s="6">
        <f>C7+H7</f>
        <v/>
      </c>
      <c r="J7" s="6">
        <f>F7+H7</f>
        <v/>
      </c>
      <c r="K7" s="8" t="inlineStr">
        <is>
          <t>Printed total 1,36,500 includes hostel seat rent 5,000, hall establishment 5,000 and mess advance 30,000 (approximate). Category totals = balance printed + the 70,000 / 30,000 already paid via JoSAA. Later semesters 1,11,500.</t>
        </is>
      </c>
    </row>
    <row r="8">
      <c r="A8" s="9" t="inlineStr">
        <is>
          <t>NIT Warangal</t>
        </is>
      </c>
      <c r="B8" s="10" t="inlineStr">
        <is>
          <t>2026-27</t>
        </is>
      </c>
      <c r="C8" s="11" t="n">
        <v>105000</v>
      </c>
      <c r="D8" s="12">
        <f>C8-41667</f>
        <v/>
      </c>
      <c r="E8" s="12">
        <f>C8-62500</f>
        <v/>
      </c>
      <c r="F8" s="12">
        <f>C8-62500</f>
        <v/>
      </c>
      <c r="G8" s="13" t="inlineStr">
        <is>
          <t>Institute fees only; hostel &amp; mess separate</t>
        </is>
      </c>
      <c r="H8" s="11" t="n"/>
      <c r="I8" s="11">
        <f>C8+H8</f>
        <v/>
      </c>
      <c r="J8" s="11">
        <f>F8+H8</f>
        <v/>
      </c>
      <c r="K8" s="13" t="inlineStr">
        <is>
          <t>Tuition 62,500 + other fee 42,500 in semester I (institute only). Hostel and mess are separate. Income and SC/ST/PwD waivers apply to tuition (printed).</t>
        </is>
      </c>
    </row>
    <row r="9">
      <c r="A9" s="4" t="inlineStr">
        <is>
          <t>NIT Calicut</t>
        </is>
      </c>
      <c r="B9" s="5" t="inlineStr">
        <is>
          <t>2026-27</t>
        </is>
      </c>
      <c r="C9" s="6" t="n">
        <v>142600</v>
      </c>
      <c r="D9" s="6" t="n">
        <v>100934</v>
      </c>
      <c r="E9" s="6" t="n">
        <v>80100</v>
      </c>
      <c r="F9" s="6" t="n">
        <v>80100</v>
      </c>
      <c r="G9" s="8" t="inlineStr">
        <is>
          <t>Institute fees only; hostel &amp; mess separate</t>
        </is>
      </c>
      <c r="H9" s="6" t="n">
        <v>75500</v>
      </c>
      <c r="I9" s="6">
        <f>C9+H9</f>
        <v/>
      </c>
      <c r="J9" s="6">
        <f>F9+H9</f>
        <v/>
      </c>
      <c r="K9" s="8" t="inlineStr">
        <is>
          <t>Institute fee for semester I as printed. Hostellers also pay 75,500 at admission: one-time 25,500 (incl. 15,000 refundable deposit) + establishment 13,000 + seat rent 12,000 + mess advance 25,000. Kerala E-Grantz SC/ST students pay no mess advance (50,500).</t>
        </is>
      </c>
    </row>
    <row r="10">
      <c r="A10" s="9" t="inlineStr">
        <is>
          <t>VNIT Nagpur</t>
        </is>
      </c>
      <c r="B10" s="10" t="inlineStr">
        <is>
          <t>Current (revised July 2024)</t>
        </is>
      </c>
      <c r="C10" s="11" t="n">
        <v>83225</v>
      </c>
      <c r="D10" s="12">
        <f>C10-41667</f>
        <v/>
      </c>
      <c r="E10" s="12">
        <f>C10-62500</f>
        <v/>
      </c>
      <c r="F10" s="11" t="n">
        <v>20725</v>
      </c>
      <c r="G10" s="13" t="inlineStr">
        <is>
          <t>Institute fees only; hostel &amp; mess separate</t>
        </is>
      </c>
      <c r="H10" s="11" t="n"/>
      <c r="I10" s="11">
        <f>C10+H10</f>
        <v/>
      </c>
      <c r="J10" s="11">
        <f>F10+H10</f>
        <v/>
      </c>
      <c r="K10" s="13" t="inlineStr">
        <is>
          <t>Odd term 67,725 (tuition 62,500 + other 5,225) + one-time 15,500 (incl. deposits 10,000). 'Hostel charges are separate.' VNIT's own current estimate; no separately dated 2026 sheet.</t>
        </is>
      </c>
    </row>
    <row r="11">
      <c r="A11" s="4" t="inlineStr">
        <is>
          <t>MNIT Jaipur</t>
        </is>
      </c>
      <c r="B11" s="5" t="inlineStr">
        <is>
          <t>2026-27</t>
        </is>
      </c>
      <c r="C11" s="6" t="n">
        <v>99337</v>
      </c>
      <c r="D11" s="6" t="n">
        <v>57671</v>
      </c>
      <c r="E11" s="6" t="n">
        <v>36837</v>
      </c>
      <c r="F11" s="6" t="n">
        <v>36837</v>
      </c>
      <c r="G11" s="8" t="inlineStr">
        <is>
          <t>Institute fees only; hostel &amp; mess separate</t>
        </is>
      </c>
      <c r="H11" s="6" t="n"/>
      <c r="I11" s="6">
        <f>C11+H11</f>
        <v/>
      </c>
      <c r="J11" s="6">
        <f>F11+H11</f>
        <v/>
      </c>
      <c r="K11" s="8" t="inlineStr">
        <is>
          <t>Odd-semester institute fee 36,837 (registration 1,000 + institute 18,450 + one-time 16,600 incl. caution 15,000 + insurance 787) plus tuition by slab as printed (0 / 20,834 / 62,500). Totals are the sum of MNIT's own lines. Hostel and mess are billed by the hostel office.</t>
        </is>
      </c>
    </row>
    <row r="12">
      <c r="A12" s="9" t="inlineStr">
        <is>
          <t>MNNIT Allahabad</t>
        </is>
      </c>
      <c r="B12" s="10" t="inlineStr">
        <is>
          <t>2026-27</t>
        </is>
      </c>
      <c r="C12" s="11" t="n">
        <v>99700</v>
      </c>
      <c r="D12" s="11" t="n">
        <v>58033</v>
      </c>
      <c r="E12" s="11" t="n">
        <v>37200</v>
      </c>
      <c r="F12" s="11" t="n">
        <v>37200</v>
      </c>
      <c r="G12" s="13" t="inlineStr">
        <is>
          <t>Institute + hostel; mess separate</t>
        </is>
      </c>
      <c r="H12" s="11" t="n"/>
      <c r="I12" s="11">
        <f>C12+H12</f>
        <v/>
      </c>
      <c r="J12" s="11">
        <f>F12+H12</f>
        <v/>
      </c>
      <c r="K12" s="13" t="inlineStr">
        <is>
          <t>Hostel fee 12,000 per semester included (day scholars pay 12,000 less). Institute 10,000 + user charges 9,000 + caution 5,000 + extra-academic 1,200. Mess is not in the sheet. Foreign tuition is per YEAR in USD.</t>
        </is>
      </c>
    </row>
    <row r="13">
      <c r="A13" s="4" t="inlineStr">
        <is>
          <t>SVNIT Surat</t>
        </is>
      </c>
      <c r="B13" s="5" t="inlineStr">
        <is>
          <t>2026-27</t>
        </is>
      </c>
      <c r="C13" s="6" t="n">
        <v>107500</v>
      </c>
      <c r="D13" s="7">
        <f>C13-41667</f>
        <v/>
      </c>
      <c r="E13" s="7">
        <f>C13-62500</f>
        <v/>
      </c>
      <c r="F13" s="6" t="n">
        <v>45000</v>
      </c>
      <c r="G13" s="8" t="inlineStr">
        <is>
          <t>Institute + hostel; mess separate</t>
        </is>
      </c>
      <c r="H13" s="6" t="n"/>
      <c r="I13" s="6">
        <f>C13+H13</f>
        <v/>
      </c>
      <c r="J13" s="6">
        <f>F13+H13</f>
        <v/>
      </c>
      <c r="K13" s="8" t="inlineStr">
        <is>
          <t>Includes seat rent 6,000 (multiple occupancy); hostel fee and mess are charged separately per SVNIT's hostel fee structure. Four-year total printed: 6,77,000 (GEN).</t>
        </is>
      </c>
    </row>
    <row r="14">
      <c r="A14" s="9" t="inlineStr">
        <is>
          <t>NIT Delhi</t>
        </is>
      </c>
      <c r="B14" s="10" t="inlineStr">
        <is>
          <t>2026-27</t>
        </is>
      </c>
      <c r="C14" s="11" t="n">
        <v>154200</v>
      </c>
      <c r="D14" s="11" t="n">
        <v>112533</v>
      </c>
      <c r="E14" s="11" t="n">
        <v>91700</v>
      </c>
      <c r="F14" s="11" t="n">
        <v>91700</v>
      </c>
      <c r="G14" s="13" t="inlineStr">
        <is>
          <t>Institute + hostel; mess separate</t>
        </is>
      </c>
      <c r="H14" s="11" t="n"/>
      <c r="I14" s="11">
        <f>C14+H14</f>
        <v/>
      </c>
      <c r="J14" s="11">
        <f>F14+H14</f>
        <v/>
      </c>
      <c r="K14" s="13" t="inlineStr">
        <is>
          <t>Hosteller with non-AC room (AC room: 1,66,200 / 1,24,533 / 1,03,700). Day scholar 1,14,200 / 72,533 / 51,700. Hostel part includes room 20,000 + hostel caution 10,000 + mess caution 10,000; mess charges themselves are not in the sheet. Institute caution money is 20,000.</t>
        </is>
      </c>
    </row>
    <row r="15">
      <c r="A15" s="4" t="inlineStr">
        <is>
          <t>NIT Kurukshetra</t>
        </is>
      </c>
      <c r="B15" s="5" t="inlineStr">
        <is>
          <t>2026-27</t>
        </is>
      </c>
      <c r="C15" s="6" t="n">
        <v>113900</v>
      </c>
      <c r="D15" s="6" t="n">
        <v>72233</v>
      </c>
      <c r="E15" s="6" t="n">
        <v>51400</v>
      </c>
      <c r="F15" s="6" t="n">
        <v>51400</v>
      </c>
      <c r="G15" s="8" t="inlineStr">
        <is>
          <t>Institute + hostel; mess separate</t>
        </is>
      </c>
      <c r="H15" s="6" t="n"/>
      <c r="I15" s="6">
        <f>C15+H15</f>
        <v/>
      </c>
      <c r="J15" s="6">
        <f>F15+H15</f>
        <v/>
      </c>
      <c r="K15" s="8" t="inlineStr">
        <is>
          <t>Hosteller, triple-seater room (double 1,17,200 / single 1,20,500 for GEN). Includes fixed seat rent 5,500 + room usage 4,400. Mess not in the sheet.</t>
        </is>
      </c>
    </row>
    <row r="16">
      <c r="A16" s="9" t="inlineStr">
        <is>
          <t>NIT Durgapur</t>
        </is>
      </c>
      <c r="B16" s="10" t="inlineStr">
        <is>
          <t>2026-27</t>
        </is>
      </c>
      <c r="C16" s="11" t="n">
        <v>111100</v>
      </c>
      <c r="D16" s="12">
        <f>C16-41667</f>
        <v/>
      </c>
      <c r="E16" s="12">
        <f>C16-62500</f>
        <v/>
      </c>
      <c r="F16" s="12">
        <f>C16-62500</f>
        <v/>
      </c>
      <c r="G16" s="13" t="inlineStr">
        <is>
          <t>Institute + hostel; mess separate</t>
        </is>
      </c>
      <c r="H16" s="11" t="n"/>
      <c r="I16" s="11">
        <f>C16+H16</f>
        <v/>
      </c>
      <c r="J16" s="11">
        <f>F16+H16</f>
        <v/>
      </c>
      <c r="K16" s="13" t="inlineStr">
        <is>
          <t>First semester 1,11,100 incl. hostel seat rent 10,000, establishment 1,500 and hostel caution 5,000; mess charge 'as applicable' (not in the total). Later semesters 90,600.</t>
        </is>
      </c>
    </row>
    <row r="17">
      <c r="A17" s="4" t="inlineStr">
        <is>
          <t>NIT Silchar</t>
        </is>
      </c>
      <c r="B17" s="5" t="inlineStr">
        <is>
          <t>2026-27</t>
        </is>
      </c>
      <c r="C17" s="6" t="n">
        <v>112205</v>
      </c>
      <c r="D17" s="6" t="n">
        <v>70538</v>
      </c>
      <c r="E17" s="7">
        <f>C17-62500</f>
        <v/>
      </c>
      <c r="F17" s="6" t="n">
        <v>49705</v>
      </c>
      <c r="G17" s="8" t="inlineStr">
        <is>
          <t>Institute fees only; hostel &amp; mess separate</t>
        </is>
      </c>
      <c r="H17" s="6" t="n"/>
      <c r="I17" s="6">
        <f>C17+H17</f>
        <v/>
      </c>
      <c r="J17" s="6">
        <f>F17+H17</f>
        <v/>
      </c>
      <c r="K17" s="8" t="inlineStr">
        <is>
          <t>Totals = balance printed + the 70,000 / 30,000 already paid via JoSAA (GEN balance 42,205; 1-5 L 538; SC/ST/PwD 19,705; below 1 L nil). Hostel admission fee is paid separately.</t>
        </is>
      </c>
    </row>
    <row r="18">
      <c r="A18" s="9" t="inlineStr">
        <is>
          <t>MANIT Bhopal</t>
        </is>
      </c>
      <c r="B18" s="10" t="inlineStr">
        <is>
          <t>2026-27</t>
        </is>
      </c>
      <c r="C18" s="11" t="n">
        <v>109500</v>
      </c>
      <c r="D18" s="11" t="n">
        <v>67834</v>
      </c>
      <c r="E18" s="11" t="n">
        <v>47000</v>
      </c>
      <c r="F18" s="11" t="n">
        <v>47000</v>
      </c>
      <c r="G18" s="13" t="inlineStr">
        <is>
          <t>Institute + hostel; mess separate</t>
        </is>
      </c>
      <c r="H18" s="11" t="n"/>
      <c r="I18" s="11">
        <f>C18+H18</f>
        <v/>
      </c>
      <c r="J18" s="11">
        <f>F18+H18</f>
        <v/>
      </c>
      <c r="K18" s="13" t="inlineStr">
        <is>
          <t>Hosteller first-semester fee (double occupancy) as printed; day scholar 86,500 / 44,834 / 24,000. Includes hostel caution 5,000, maintenance 10,500, usage 7,500. Mess is paid extra to the hostel after admission.</t>
        </is>
      </c>
    </row>
    <row r="19">
      <c r="A19" s="4" t="inlineStr">
        <is>
          <t>Dr B R Ambedkar NIT Jalandhar</t>
        </is>
      </c>
      <c r="B19" s="5" t="inlineStr">
        <is>
          <t>2024-25 (2026 sheet not online)</t>
        </is>
      </c>
      <c r="C19" s="6" t="n">
        <v>93000</v>
      </c>
      <c r="D19" s="6" t="n">
        <v>51340</v>
      </c>
      <c r="E19" s="6" t="n">
        <v>30500</v>
      </c>
      <c r="F19" s="6" t="n">
        <v>30500</v>
      </c>
      <c r="G19" s="8" t="inlineStr">
        <is>
          <t>Institute + hostel; mess separate</t>
        </is>
      </c>
      <c r="H19" s="6" t="n"/>
      <c r="I19" s="6">
        <f>C19+H19</f>
        <v/>
      </c>
      <c r="J19" s="6">
        <f>F19+H19</f>
        <v/>
      </c>
      <c r="K19" s="8" t="inlineStr">
        <is>
          <t>2024-25 FIGURES. Hosteller totals (other charges 30,500 incl. hostel); day scholar 84,500 / 42,840 / 22,000. Single-seater room +3,000 per semester. Mess not in the sheet.</t>
        </is>
      </c>
    </row>
    <row r="20">
      <c r="A20" s="9" t="inlineStr">
        <is>
          <t>NIT Hamirpur</t>
        </is>
      </c>
      <c r="B20" s="10" t="inlineStr">
        <is>
          <t>2023-24 onwards (current)</t>
        </is>
      </c>
      <c r="C20" s="11" t="n">
        <v>96100</v>
      </c>
      <c r="D20" s="11" t="n">
        <v>54433</v>
      </c>
      <c r="E20" s="11" t="n">
        <v>33600</v>
      </c>
      <c r="F20" s="11" t="n">
        <v>33600</v>
      </c>
      <c r="G20" s="13" t="inlineStr">
        <is>
          <t>Institute + hostel; mess separate</t>
        </is>
      </c>
      <c r="H20" s="11" t="n"/>
      <c r="I20" s="11">
        <f>C20+H20</f>
        <v/>
      </c>
      <c r="J20" s="11">
        <f>F20+H20</f>
        <v/>
      </c>
      <c r="K20" s="13" t="inlineStr">
        <is>
          <t>Includes hostel seat fee 6,000 within per-semester institute charges 20,600. One-time 13,000. Mess not in the sheet. NITH has not posted a separate 2026 sheet; this one applies to 2023-24 onwards.</t>
        </is>
      </c>
    </row>
    <row r="21">
      <c r="A21" s="4" t="inlineStr">
        <is>
          <t>NIT Jamshedpur</t>
        </is>
      </c>
      <c r="B21" s="5" t="inlineStr">
        <is>
          <t>Not retrieved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8" t="inlineStr">
        <is>
          <t>nitjsr.ac.in refuses connections from this machine (download, fetch and browser all fail); its 2026-27 fee notice is indexed but could not be read.</t>
        </is>
      </c>
    </row>
    <row r="22">
      <c r="A22" s="9" t="inlineStr">
        <is>
          <t>NIT Patna</t>
        </is>
      </c>
      <c r="B22" s="10" t="inlineStr">
        <is>
          <t>Not retrieved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3" t="inlineStr">
        <is>
          <t>The fee page on nitp.ac.in (Academic &gt; Fee) loads with no fee documents, and no official B.Tech fee sheet is indexed.</t>
        </is>
      </c>
    </row>
    <row r="23">
      <c r="A23" s="4" t="inlineStr">
        <is>
          <t>NIT Raipur</t>
        </is>
      </c>
      <c r="B23" s="5" t="inlineStr">
        <is>
          <t>2026-27</t>
        </is>
      </c>
      <c r="C23" s="6" t="n">
        <v>111680</v>
      </c>
      <c r="D23" s="7">
        <f>C23-41667</f>
        <v/>
      </c>
      <c r="E23" s="7">
        <f>C23-62500</f>
        <v/>
      </c>
      <c r="F23" s="7">
        <f>C23-62500</f>
        <v/>
      </c>
      <c r="G23" s="8" t="inlineStr">
        <is>
          <t>Institute fees only; hostel &amp; mess separate</t>
        </is>
      </c>
      <c r="H23" s="6" t="n"/>
      <c r="I23" s="6">
        <f>C23+H23</f>
        <v/>
      </c>
      <c r="J23" s="6">
        <f>F23+H23</f>
        <v/>
      </c>
      <c r="K23" s="8" t="inlineStr">
        <is>
          <t>First-semester institute fee incl. one-time development 22,000, caution 10,000 and electricity 550. Hostel is charged by the hostel office.</t>
        </is>
      </c>
    </row>
    <row r="24">
      <c r="A24" s="9" t="inlineStr">
        <is>
          <t>NIT Srinagar</t>
        </is>
      </c>
      <c r="B24" s="10" t="inlineStr">
        <is>
          <t>2026-27</t>
        </is>
      </c>
      <c r="C24" s="11" t="n">
        <v>121500</v>
      </c>
      <c r="D24" s="11" t="n">
        <v>79833</v>
      </c>
      <c r="E24" s="11" t="n">
        <v>59000</v>
      </c>
      <c r="F24" s="11" t="n">
        <v>59000</v>
      </c>
      <c r="G24" s="13" t="inlineStr">
        <is>
          <t>Institute + hostel + mess</t>
        </is>
      </c>
      <c r="H24" s="11" t="n"/>
      <c r="I24" s="11">
        <f>C24+H24</f>
        <v/>
      </c>
      <c r="J24" s="11">
        <f>F24+H24</f>
        <v/>
      </c>
      <c r="K24" s="13" t="inlineStr">
        <is>
          <t>Sum of NIT Srinagar's own blocks: one-time 6,500 + security 12,000 + semester institute fee (73,000 / 31,333 / 10,500) + hostel rent 8,000 + mess 22,000 (incl. 2,000 one-time registration).</t>
        </is>
      </c>
    </row>
    <row r="25">
      <c r="A25" s="4" t="inlineStr">
        <is>
          <t>NIT Uttarakhand</t>
        </is>
      </c>
      <c r="B25" s="5" t="inlineStr">
        <is>
          <t>2026-27</t>
        </is>
      </c>
      <c r="C25" s="6" t="n">
        <v>101812</v>
      </c>
      <c r="D25" s="6" t="n">
        <v>60146</v>
      </c>
      <c r="E25" s="6" t="n">
        <v>39312</v>
      </c>
      <c r="F25" s="6" t="n">
        <v>39312</v>
      </c>
      <c r="G25" s="8" t="inlineStr">
        <is>
          <t>Institute fees only; hostel &amp; mess separate</t>
        </is>
      </c>
      <c r="H25" s="6" t="n">
        <v>36612</v>
      </c>
      <c r="I25" s="6">
        <f>C25+H25</f>
        <v/>
      </c>
      <c r="J25" s="6">
        <f>F25+H25</f>
        <v/>
      </c>
      <c r="K25" s="8" t="inlineStr">
        <is>
          <t>Institute fees as printed (they already include hostel security 5,000, security services 12,862 and 'other hostel charges' 3,400). Hostel fees are paid separately: seat rent 6,860 + electricity/water 4,287 + maintenance 1,210 + mess advance 24,255 = 36,612 per semester.</t>
        </is>
      </c>
    </row>
    <row r="26">
      <c r="A26" s="9" t="inlineStr">
        <is>
          <t>NIT Goa</t>
        </is>
      </c>
      <c r="B26" s="10" t="inlineStr">
        <is>
          <t>2026-27</t>
        </is>
      </c>
      <c r="C26" s="11" t="n">
        <v>84000</v>
      </c>
      <c r="D26" s="12">
        <f>C26-41667</f>
        <v/>
      </c>
      <c r="E26" s="12">
        <f>C26-62500</f>
        <v/>
      </c>
      <c r="F26" s="12">
        <f>C26-62500</f>
        <v/>
      </c>
      <c r="G26" s="13" t="inlineStr">
        <is>
          <t>Institute fees only; hostel &amp; mess separate</t>
        </is>
      </c>
      <c r="H26" s="11" t="n">
        <v>44250</v>
      </c>
      <c r="I26" s="11">
        <f>C26+H26</f>
        <v/>
      </c>
      <c r="J26" s="11">
        <f>F26+H26</f>
        <v/>
      </c>
      <c r="K26" s="13" t="inlineStr">
        <is>
          <t>Institute fee for semester I 84,000 (GEN). Hostel semester I 44,250: admission 1,500 + caution 5,000 + rent 6,000 + mess advance 21,750 + water/electricity 3,000 + activity 1,000 + establishment 6,000.</t>
        </is>
      </c>
    </row>
    <row r="27">
      <c r="A27" s="4" t="inlineStr">
        <is>
          <t>NIT Puducherry</t>
        </is>
      </c>
      <c r="B27" s="5" t="inlineStr">
        <is>
          <t>Not retrieved</t>
        </is>
      </c>
      <c r="C27" s="5" t="n"/>
      <c r="D27" s="5" t="n"/>
      <c r="E27" s="5" t="n"/>
      <c r="F27" s="5" t="n"/>
      <c r="G27" s="5" t="n"/>
      <c r="H27" s="5" t="n"/>
      <c r="I27" s="5" t="n"/>
      <c r="J27" s="5" t="n"/>
      <c r="K27" s="8" t="inlineStr">
        <is>
          <t>Only a 2025-26 circular for existing (semester VII) students is online; no first-year sheet.</t>
        </is>
      </c>
    </row>
    <row r="28">
      <c r="A28" s="9" t="inlineStr">
        <is>
          <t>NIT Andhra Pradesh</t>
        </is>
      </c>
      <c r="B28" s="10" t="inlineStr">
        <is>
          <t>2025-26 (2026 sheet not online)</t>
        </is>
      </c>
      <c r="C28" s="11" t="n">
        <v>87100</v>
      </c>
      <c r="D28" s="12">
        <f>C28-41667</f>
        <v/>
      </c>
      <c r="E28" s="12">
        <f>C28-62500</f>
        <v/>
      </c>
      <c r="F28" s="11" t="n">
        <v>24600</v>
      </c>
      <c r="G28" s="13" t="inlineStr">
        <is>
          <t>Institute fees only; hostel &amp; mess separate</t>
        </is>
      </c>
      <c r="H28" s="11" t="n"/>
      <c r="I28" s="11">
        <f>C28+H28</f>
        <v/>
      </c>
      <c r="J28" s="11">
        <f>F28+H28</f>
        <v/>
      </c>
      <c r="K28" s="13" t="inlineStr">
        <is>
          <t>2025-26 FIGURES. 'Hostel accommodation and mess fees are additional.' MEB/OEB students pay the full 87,100 first and get the remitted tuition refunded after verification.</t>
        </is>
      </c>
    </row>
    <row r="29">
      <c r="A29" s="4" t="inlineStr">
        <is>
          <t>NIT Agartala</t>
        </is>
      </c>
      <c r="B29" s="5" t="inlineStr">
        <is>
          <t>Not retrieved</t>
        </is>
      </c>
      <c r="C29" s="5" t="n"/>
      <c r="D29" s="5" t="n"/>
      <c r="E29" s="5" t="n"/>
      <c r="F29" s="5" t="n"/>
      <c r="G29" s="5" t="n"/>
      <c r="H29" s="5" t="n"/>
      <c r="I29" s="5" t="n"/>
      <c r="J29" s="5" t="n"/>
      <c r="K29" s="8" t="inlineStr">
        <is>
          <t>No first-year B.Tech fee sheet for 2026 is published on nita.ac.in; the department 'Fees Structure' page says to check with the Dean (Academic Affairs).</t>
        </is>
      </c>
    </row>
    <row r="30">
      <c r="A30" s="9" t="inlineStr">
        <is>
          <t>NIT Meghalaya</t>
        </is>
      </c>
      <c r="B30" s="10" t="inlineStr">
        <is>
          <t>2026 onwards</t>
        </is>
      </c>
      <c r="C30" s="11" t="n">
        <v>131450</v>
      </c>
      <c r="D30" s="12">
        <f>C30-41667</f>
        <v/>
      </c>
      <c r="E30" s="12">
        <f>C30-62500</f>
        <v/>
      </c>
      <c r="F30" s="11" t="n">
        <v>68950</v>
      </c>
      <c r="G30" s="13" t="inlineStr">
        <is>
          <t>Institute + hostel + mess</t>
        </is>
      </c>
      <c r="H30" s="11" t="n"/>
      <c r="I30" s="11">
        <f>C30+H30</f>
        <v/>
      </c>
      <c r="J30" s="11">
        <f>F30+H30</f>
        <v/>
      </c>
      <c r="K30" s="13" t="inlineStr">
        <is>
          <t>Total payable by a hosteller at admission: institutional 88,950 (26,450 for SC/ST/PH) + hostel 42,500 (admission 500, caution 5,000, seat rent 7,500, establishment 4,500, mess advance 25,000).</t>
        </is>
      </c>
    </row>
    <row r="31">
      <c r="A31" s="4" t="inlineStr">
        <is>
          <t>NIT Manipur</t>
        </is>
      </c>
      <c r="B31" s="5" t="inlineStr">
        <is>
          <t>Not retrieved</t>
        </is>
      </c>
      <c r="C31" s="5" t="n"/>
      <c r="D31" s="5" t="n"/>
      <c r="E31" s="5" t="n"/>
      <c r="F31" s="5" t="n"/>
      <c r="G31" s="5" t="n"/>
      <c r="H31" s="5" t="n"/>
      <c r="I31" s="5" t="n"/>
      <c r="J31" s="5" t="n"/>
      <c r="K31" s="8" t="inlineStr">
        <is>
          <t>The listed 'RevisedFeeStructure_b.Tech_2025onwards' file returns a preview page instead of the PDF.</t>
        </is>
      </c>
    </row>
    <row r="32">
      <c r="A32" s="9" t="inlineStr">
        <is>
          <t>NIT Mizoram</t>
        </is>
      </c>
      <c r="B32" s="10" t="inlineStr">
        <is>
          <t>July 2023 onwards (current)</t>
        </is>
      </c>
      <c r="C32" s="11" t="n">
        <v>75200</v>
      </c>
      <c r="D32" s="12">
        <f>C32-41667</f>
        <v/>
      </c>
      <c r="E32" s="12">
        <f>C32-62500</f>
        <v/>
      </c>
      <c r="F32" s="12">
        <f>C32-62500</f>
        <v/>
      </c>
      <c r="G32" s="13" t="inlineStr">
        <is>
          <t>Institute fees only; hostel &amp; mess separate</t>
        </is>
      </c>
      <c r="H32" s="11" t="n"/>
      <c r="I32" s="11">
        <f>C32+H32</f>
        <v/>
      </c>
      <c r="J32" s="11">
        <f>F32+H32</f>
        <v/>
      </c>
      <c r="K32" s="13" t="inlineStr">
        <is>
          <t>Academic fees only (GEN/OBC above 5 L: 75,200 in semester 1). Hostel fees (caution, one-time deposit, annual charges, mess) are on a separate sheet.</t>
        </is>
      </c>
    </row>
    <row r="33">
      <c r="A33" s="4" t="inlineStr">
        <is>
          <t>NIT Nagaland</t>
        </is>
      </c>
      <c r="B33" s="5" t="inlineStr">
        <is>
          <t>2024-25 (2026 sheet not online)</t>
        </is>
      </c>
      <c r="C33" s="6" t="n">
        <v>112500</v>
      </c>
      <c r="D33" s="7">
        <f>C33-41667</f>
        <v/>
      </c>
      <c r="E33" s="7">
        <f>C33-62500</f>
        <v/>
      </c>
      <c r="F33" s="7">
        <f>C33-62500</f>
        <v/>
      </c>
      <c r="G33" s="8" t="inlineStr">
        <is>
          <t>Institute + hostel + mess</t>
        </is>
      </c>
      <c r="H33" s="6" t="n"/>
      <c r="I33" s="6">
        <f>C33+H33</f>
        <v/>
      </c>
      <c r="J33" s="6">
        <f>F33+H33</f>
        <v/>
      </c>
      <c r="K33" s="8" t="inlineStr">
        <is>
          <t>2024-25 FIGURES. One-time 7,300 + semester 69,700 + hostel one-time 3,500 + hostel semester 32,000 (incl. mess advance 21,000).</t>
        </is>
      </c>
    </row>
    <row r="34">
      <c r="A34" s="9" t="inlineStr">
        <is>
          <t>NIT Arunachal Pradesh</t>
        </is>
      </c>
      <c r="B34" s="10" t="inlineStr">
        <is>
          <t>Current (revised)</t>
        </is>
      </c>
      <c r="C34" s="11" t="n">
        <v>80100</v>
      </c>
      <c r="D34" s="11" t="n">
        <v>38433</v>
      </c>
      <c r="E34" s="11" t="n">
        <v>17600</v>
      </c>
      <c r="F34" s="11" t="n">
        <v>17600</v>
      </c>
      <c r="G34" s="13" t="inlineStr">
        <is>
          <t>Institute + hostel; mess separate</t>
        </is>
      </c>
      <c r="H34" s="11" t="n"/>
      <c r="I34" s="11">
        <f>C34+H34</f>
        <v/>
      </c>
      <c r="J34" s="11">
        <f>F34+H34</f>
        <v/>
      </c>
      <c r="K34" s="13" t="inlineStr">
        <is>
          <t>Includes hostel establishment 4,000. 'Advance mess fee for three months is to be deposited to the mess account' separately (amount not stated).</t>
        </is>
      </c>
    </row>
    <row r="35">
      <c r="A35" s="4" t="inlineStr">
        <is>
          <t>NIT Sikkim</t>
        </is>
      </c>
      <c r="B35" s="5" t="inlineStr">
        <is>
          <t>2026-27</t>
        </is>
      </c>
      <c r="C35" s="6" t="n">
        <v>83094</v>
      </c>
      <c r="D35" s="6" t="n">
        <v>41428</v>
      </c>
      <c r="E35" s="6" t="n">
        <v>20594</v>
      </c>
      <c r="F35" s="6" t="n">
        <v>20594</v>
      </c>
      <c r="G35" s="8" t="inlineStr">
        <is>
          <t>Institute fees only; hostel &amp; mess separate</t>
        </is>
      </c>
      <c r="H35" s="6" t="n">
        <v>37750</v>
      </c>
      <c r="I35" s="6">
        <f>C35+H35</f>
        <v/>
      </c>
      <c r="J35" s="6">
        <f>F35+H35</f>
        <v/>
      </c>
      <c r="K35" s="8" t="inlineStr">
        <is>
          <t>Total institute fee (A+B) as printed. Hostellers add 16,750 in semester 1 (caution 5,000 + 3,000, admission 500, rent 7,500, maintenance 750) and mess food 21,000 per semester.</t>
        </is>
      </c>
    </row>
    <row r="37">
      <c r="A37" s="14" t="inlineStr">
        <is>
          <t>Tuition: Rs 62,500 per semester (Rs 1.25 lakh a year) for GEN / EWS / OBC-NCL above Rs 5 lakh family income; Rs 20,833 for Rs 1-5 lakh; nil below Rs 1 lakh and for all SC / ST / PwD students.</t>
        </is>
      </c>
    </row>
    <row r="38">
      <c r="A38" s="14" t="inlineStr">
        <is>
          <t>NIT fees are the same for Home State and Other State quota seats -- the quota changes the seat pool, not the fee.</t>
        </is>
      </c>
    </row>
    <row r="39">
      <c r="A39" s="14" t="inlineStr">
        <is>
          <t>Totals are NOT like-for-like: some NITs print institute fees only, some add the hostel, a few add mess. Columns I-J add the hostel/mess amount only where the NIT states it separately.</t>
        </is>
      </c>
    </row>
    <row r="40">
      <c r="A40" s="14" t="inlineStr">
        <is>
          <t>JoSAA/CSAB: Rs 70,000 (GEN/EWS/OBC-NCL) or Rs 30,000 (SC/ST/PwD) paid during counselling (seat acceptance + partial admission fee, net of processing) is adjusted in the first-semester fee (NIT Calicut / NIT Rourkela 2026).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26" customWidth="1" min="5" max="5"/>
    <col width="80" customWidth="1" min="6" max="6"/>
  </cols>
  <sheetData>
    <row r="1">
      <c r="A1" s="1" t="inlineStr">
        <is>
          <t>NIT hostel and mess charges per semester (Rs)</t>
        </is>
      </c>
    </row>
    <row r="2">
      <c r="A2" s="2" t="inlineStr">
        <is>
          <t>Where the NIT's sheet states them. Same for every category.</t>
        </is>
      </c>
    </row>
    <row r="4" ht="44" customHeight="1">
      <c r="A4" s="3" t="inlineStr">
        <is>
          <t>NIT</t>
        </is>
      </c>
      <c r="B4" s="3" t="inlineStr">
        <is>
          <t>Hostel per semester</t>
        </is>
      </c>
      <c r="C4" s="3" t="inlineStr">
        <is>
          <t>Mess per semester</t>
        </is>
      </c>
      <c r="D4" s="3" t="inlineStr">
        <is>
          <t>Hostel + mess</t>
        </is>
      </c>
      <c r="E4" s="3" t="inlineStr">
        <is>
          <t>In the printed total?</t>
        </is>
      </c>
      <c r="F4" s="3" t="inlineStr">
        <is>
          <t>Notes</t>
        </is>
      </c>
    </row>
    <row r="5">
      <c r="A5" s="4" t="inlineStr">
        <is>
          <t>NIT Tiruchirappalli</t>
        </is>
      </c>
      <c r="B5" s="6" t="n"/>
      <c r="C5" s="6" t="n"/>
      <c r="D5" s="6">
        <f>IF(AND(ISNUMBER(B5),ISNUMBER(C5)),B5+C5,"")</f>
        <v/>
      </c>
      <c r="E5" s="8" t="inlineStr">
        <is>
          <t>Institute fees only; hostel &amp; mess separate</t>
        </is>
      </c>
      <c r="F5" s="8" t="inlineStr">
        <is>
          <t>Institute fees only: tuition 62,500 + annual fee 27,750 + one-time 35,300 (incl. deposits 9,100). Hostel and mess are paid to the hostel office separately. Semesters 2/4/6/8 are 62,500; 3rd 92,950.</t>
        </is>
      </c>
    </row>
    <row r="6">
      <c r="A6" s="9" t="inlineStr">
        <is>
          <t>NIT Karnataka, Surathkal</t>
        </is>
      </c>
      <c r="B6" s="11" t="n">
        <v>9260</v>
      </c>
      <c r="C6" s="11" t="n"/>
      <c r="D6" s="11">
        <f>IF(AND(ISNUMBER(B6),ISNUMBER(C6)),B6+C6,"")</f>
        <v/>
      </c>
      <c r="E6" s="13" t="inlineStr">
        <is>
          <t>Institute + hostel; mess separate</t>
        </is>
      </c>
      <c r="F6" s="13" t="inlineStr">
        <is>
          <t>Hosteller total (shared accommodation, hostel rent 9,260 incl. water/electricity); day scholar 1,00,850. Mess not included. Second semester 77,400.</t>
        </is>
      </c>
    </row>
    <row r="7">
      <c r="A7" s="4" t="inlineStr">
        <is>
          <t>NIT Rourkela</t>
        </is>
      </c>
      <c r="B7" s="6" t="n">
        <v>10000</v>
      </c>
      <c r="C7" s="6" t="n">
        <v>30000</v>
      </c>
      <c r="D7" s="6">
        <f>IF(AND(ISNUMBER(B7),ISNUMBER(C7)),B7+C7,"")</f>
        <v/>
      </c>
      <c r="E7" s="8" t="inlineStr">
        <is>
          <t>Institute + hostel + mess</t>
        </is>
      </c>
      <c r="F7" s="8" t="inlineStr">
        <is>
          <t>Printed total 1,36,500 includes hostel seat rent 5,000, hall establishment 5,000 and mess advance 30,000 (approximate). Category totals = balance printed + the 70,000 / 30,000 already paid via JoSAA. Later semesters 1,11,500.</t>
        </is>
      </c>
    </row>
    <row r="8">
      <c r="A8" s="9" t="inlineStr">
        <is>
          <t>NIT Warangal</t>
        </is>
      </c>
      <c r="B8" s="11" t="n"/>
      <c r="C8" s="11" t="n"/>
      <c r="D8" s="11">
        <f>IF(AND(ISNUMBER(B8),ISNUMBER(C8)),B8+C8,"")</f>
        <v/>
      </c>
      <c r="E8" s="13" t="inlineStr">
        <is>
          <t>Institute fees only; hostel &amp; mess separate</t>
        </is>
      </c>
      <c r="F8" s="13" t="inlineStr">
        <is>
          <t>Tuition 62,500 + other fee 42,500 in semester I (institute only). Hostel and mess are separate. Income and SC/ST/PwD waivers apply to tuition (printed).</t>
        </is>
      </c>
    </row>
    <row r="9">
      <c r="A9" s="4" t="inlineStr">
        <is>
          <t>NIT Calicut</t>
        </is>
      </c>
      <c r="B9" s="6" t="n">
        <v>25000</v>
      </c>
      <c r="C9" s="6" t="n">
        <v>25000</v>
      </c>
      <c r="D9" s="6">
        <f>IF(AND(ISNUMBER(B9),ISNUMBER(C9)),B9+C9,"")</f>
        <v/>
      </c>
      <c r="E9" s="8" t="inlineStr">
        <is>
          <t>Institute fees only; hostel &amp; mess separate</t>
        </is>
      </c>
      <c r="F9" s="8" t="inlineStr">
        <is>
          <t>Institute fee for semester I as printed. Hostellers also pay 75,500 at admission: one-time 25,500 (incl. 15,000 refundable deposit) + establishment 13,000 + seat rent 12,000 + mess advance 25,000. Kerala E-Grantz SC/ST students pay no mess advance (50,500).</t>
        </is>
      </c>
    </row>
    <row r="10">
      <c r="A10" s="9" t="inlineStr">
        <is>
          <t>VNIT Nagpur</t>
        </is>
      </c>
      <c r="B10" s="11" t="n"/>
      <c r="C10" s="11" t="n"/>
      <c r="D10" s="11">
        <f>IF(AND(ISNUMBER(B10),ISNUMBER(C10)),B10+C10,"")</f>
        <v/>
      </c>
      <c r="E10" s="13" t="inlineStr">
        <is>
          <t>Institute fees only; hostel &amp; mess separate</t>
        </is>
      </c>
      <c r="F10" s="13" t="inlineStr">
        <is>
          <t>Odd term 67,725 (tuition 62,500 + other 5,225) + one-time 15,500 (incl. deposits 10,000). 'Hostel charges are separate.' VNIT's own current estimate; no separately dated 2026 sheet.</t>
        </is>
      </c>
    </row>
    <row r="11">
      <c r="A11" s="4" t="inlineStr">
        <is>
          <t>MNIT Jaipur</t>
        </is>
      </c>
      <c r="B11" s="6" t="n"/>
      <c r="C11" s="6" t="n"/>
      <c r="D11" s="6">
        <f>IF(AND(ISNUMBER(B11),ISNUMBER(C11)),B11+C11,"")</f>
        <v/>
      </c>
      <c r="E11" s="8" t="inlineStr">
        <is>
          <t>Institute fees only; hostel &amp; mess separate</t>
        </is>
      </c>
      <c r="F11" s="8" t="inlineStr">
        <is>
          <t>Odd-semester institute fee 36,837 (registration 1,000 + institute 18,450 + one-time 16,600 incl. caution 15,000 + insurance 787) plus tuition by slab as printed (0 / 20,834 / 62,500). Totals are the sum of MNIT's own lines. Hostel and mess are billed by the hostel office.</t>
        </is>
      </c>
    </row>
    <row r="12">
      <c r="A12" s="9" t="inlineStr">
        <is>
          <t>MNNIT Allahabad</t>
        </is>
      </c>
      <c r="B12" s="11" t="n">
        <v>12000</v>
      </c>
      <c r="C12" s="11" t="n"/>
      <c r="D12" s="11">
        <f>IF(AND(ISNUMBER(B12),ISNUMBER(C12)),B12+C12,"")</f>
        <v/>
      </c>
      <c r="E12" s="13" t="inlineStr">
        <is>
          <t>Institute + hostel; mess separate</t>
        </is>
      </c>
      <c r="F12" s="13" t="inlineStr">
        <is>
          <t>Hostel fee 12,000 per semester included (day scholars pay 12,000 less). Institute 10,000 + user charges 9,000 + caution 5,000 + extra-academic 1,200. Mess is not in the sheet. Foreign tuition is per YEAR in USD.</t>
        </is>
      </c>
    </row>
    <row r="13">
      <c r="A13" s="4" t="inlineStr">
        <is>
          <t>SVNIT Surat</t>
        </is>
      </c>
      <c r="B13" s="6" t="n">
        <v>6000</v>
      </c>
      <c r="C13" s="6" t="n"/>
      <c r="D13" s="6">
        <f>IF(AND(ISNUMBER(B13),ISNUMBER(C13)),B13+C13,"")</f>
        <v/>
      </c>
      <c r="E13" s="8" t="inlineStr">
        <is>
          <t>Institute + hostel; mess separate</t>
        </is>
      </c>
      <c r="F13" s="8" t="inlineStr">
        <is>
          <t>Includes seat rent 6,000 (multiple occupancy); hostel fee and mess are charged separately per SVNIT's hostel fee structure. Four-year total printed: 6,77,000 (GEN).</t>
        </is>
      </c>
    </row>
    <row r="14">
      <c r="A14" s="9" t="inlineStr">
        <is>
          <t>NIT Delhi</t>
        </is>
      </c>
      <c r="B14" s="11" t="n">
        <v>20000</v>
      </c>
      <c r="C14" s="11" t="n"/>
      <c r="D14" s="11">
        <f>IF(AND(ISNUMBER(B14),ISNUMBER(C14)),B14+C14,"")</f>
        <v/>
      </c>
      <c r="E14" s="13" t="inlineStr">
        <is>
          <t>Institute + hostel; mess separate</t>
        </is>
      </c>
      <c r="F14" s="13" t="inlineStr">
        <is>
          <t>Hosteller with non-AC room (AC room: 1,66,200 / 1,24,533 / 1,03,700). Day scholar 1,14,200 / 72,533 / 51,700. Hostel part includes room 20,000 + hostel caution 10,000 + mess caution 10,000; mess charges themselves are not in the sheet. Institute caution money is 20,000.</t>
        </is>
      </c>
    </row>
    <row r="15">
      <c r="A15" s="4" t="inlineStr">
        <is>
          <t>NIT Kurukshetra</t>
        </is>
      </c>
      <c r="B15" s="6" t="n">
        <v>9900</v>
      </c>
      <c r="C15" s="6" t="n"/>
      <c r="D15" s="6">
        <f>IF(AND(ISNUMBER(B15),ISNUMBER(C15)),B15+C15,"")</f>
        <v/>
      </c>
      <c r="E15" s="8" t="inlineStr">
        <is>
          <t>Institute + hostel; mess separate</t>
        </is>
      </c>
      <c r="F15" s="8" t="inlineStr">
        <is>
          <t>Hosteller, triple-seater room (double 1,17,200 / single 1,20,500 for GEN). Includes fixed seat rent 5,500 + room usage 4,400. Mess not in the sheet.</t>
        </is>
      </c>
    </row>
    <row r="16">
      <c r="A16" s="9" t="inlineStr">
        <is>
          <t>NIT Durgapur</t>
        </is>
      </c>
      <c r="B16" s="11" t="n">
        <v>11500</v>
      </c>
      <c r="C16" s="11" t="n"/>
      <c r="D16" s="11">
        <f>IF(AND(ISNUMBER(B16),ISNUMBER(C16)),B16+C16,"")</f>
        <v/>
      </c>
      <c r="E16" s="13" t="inlineStr">
        <is>
          <t>Institute + hostel; mess separate</t>
        </is>
      </c>
      <c r="F16" s="13" t="inlineStr">
        <is>
          <t>First semester 1,11,100 incl. hostel seat rent 10,000, establishment 1,500 and hostel caution 5,000; mess charge 'as applicable' (not in the total). Later semesters 90,600.</t>
        </is>
      </c>
    </row>
    <row r="17">
      <c r="A17" s="4" t="inlineStr">
        <is>
          <t>NIT Silchar</t>
        </is>
      </c>
      <c r="B17" s="6" t="n"/>
      <c r="C17" s="6" t="n"/>
      <c r="D17" s="6">
        <f>IF(AND(ISNUMBER(B17),ISNUMBER(C17)),B17+C17,"")</f>
        <v/>
      </c>
      <c r="E17" s="8" t="inlineStr">
        <is>
          <t>Institute fees only; hostel &amp; mess separate</t>
        </is>
      </c>
      <c r="F17" s="8" t="inlineStr">
        <is>
          <t>Totals = balance printed + the 70,000 / 30,000 already paid via JoSAA (GEN balance 42,205; 1-5 L 538; SC/ST/PwD 19,705; below 1 L nil). Hostel admission fee is paid separately.</t>
        </is>
      </c>
    </row>
    <row r="18">
      <c r="A18" s="9" t="inlineStr">
        <is>
          <t>MANIT Bhopal</t>
        </is>
      </c>
      <c r="B18" s="11" t="n">
        <v>18000</v>
      </c>
      <c r="C18" s="11" t="n"/>
      <c r="D18" s="11">
        <f>IF(AND(ISNUMBER(B18),ISNUMBER(C18)),B18+C18,"")</f>
        <v/>
      </c>
      <c r="E18" s="13" t="inlineStr">
        <is>
          <t>Institute + hostel; mess separate</t>
        </is>
      </c>
      <c r="F18" s="13" t="inlineStr">
        <is>
          <t>Hosteller first-semester fee (double occupancy) as printed; day scholar 86,500 / 44,834 / 24,000. Includes hostel caution 5,000, maintenance 10,500, usage 7,500. Mess is paid extra to the hostel after admission.</t>
        </is>
      </c>
    </row>
    <row r="19">
      <c r="A19" s="4" t="inlineStr">
        <is>
          <t>Dr B R Ambedkar NIT Jalandhar</t>
        </is>
      </c>
      <c r="B19" s="6" t="n"/>
      <c r="C19" s="6" t="n"/>
      <c r="D19" s="6">
        <f>IF(AND(ISNUMBER(B19),ISNUMBER(C19)),B19+C19,"")</f>
        <v/>
      </c>
      <c r="E19" s="8" t="inlineStr">
        <is>
          <t>Institute + hostel; mess separate</t>
        </is>
      </c>
      <c r="F19" s="8" t="inlineStr">
        <is>
          <t>2024-25 FIGURES. Hosteller totals (other charges 30,500 incl. hostel); day scholar 84,500 / 42,840 / 22,000. Single-seater room +3,000 per semester. Mess not in the sheet.</t>
        </is>
      </c>
    </row>
    <row r="20">
      <c r="A20" s="9" t="inlineStr">
        <is>
          <t>NIT Hamirpur</t>
        </is>
      </c>
      <c r="B20" s="11" t="n">
        <v>6000</v>
      </c>
      <c r="C20" s="11" t="n"/>
      <c r="D20" s="11">
        <f>IF(AND(ISNUMBER(B20),ISNUMBER(C20)),B20+C20,"")</f>
        <v/>
      </c>
      <c r="E20" s="13" t="inlineStr">
        <is>
          <t>Institute + hostel; mess separate</t>
        </is>
      </c>
      <c r="F20" s="13" t="inlineStr">
        <is>
          <t>Includes hostel seat fee 6,000 within per-semester institute charges 20,600. One-time 13,000. Mess not in the sheet. NITH has not posted a separate 2026 sheet; this one applies to 2023-24 onwards.</t>
        </is>
      </c>
    </row>
    <row r="21">
      <c r="A21" s="4" t="inlineStr">
        <is>
          <t>NIT Raipur</t>
        </is>
      </c>
      <c r="B21" s="6" t="n"/>
      <c r="C21" s="6" t="n"/>
      <c r="D21" s="6">
        <f>IF(AND(ISNUMBER(B21),ISNUMBER(C21)),B21+C21,"")</f>
        <v/>
      </c>
      <c r="E21" s="8" t="inlineStr">
        <is>
          <t>Institute fees only; hostel &amp; mess separate</t>
        </is>
      </c>
      <c r="F21" s="8" t="inlineStr">
        <is>
          <t>First-semester institute fee incl. one-time development 22,000, caution 10,000 and electricity 550. Hostel is charged by the hostel office.</t>
        </is>
      </c>
    </row>
    <row r="22">
      <c r="A22" s="9" t="inlineStr">
        <is>
          <t>NIT Srinagar</t>
        </is>
      </c>
      <c r="B22" s="11" t="n">
        <v>8000</v>
      </c>
      <c r="C22" s="11" t="n">
        <v>20000</v>
      </c>
      <c r="D22" s="11">
        <f>IF(AND(ISNUMBER(B22),ISNUMBER(C22)),B22+C22,"")</f>
        <v/>
      </c>
      <c r="E22" s="13" t="inlineStr">
        <is>
          <t>Institute + hostel + mess</t>
        </is>
      </c>
      <c r="F22" s="13" t="inlineStr">
        <is>
          <t>Sum of NIT Srinagar's own blocks: one-time 6,500 + security 12,000 + semester institute fee (73,000 / 31,333 / 10,500) + hostel rent 8,000 + mess 22,000 (incl. 2,000 one-time registration).</t>
        </is>
      </c>
    </row>
    <row r="23">
      <c r="A23" s="4" t="inlineStr">
        <is>
          <t>NIT Uttarakhand</t>
        </is>
      </c>
      <c r="B23" s="6" t="n">
        <v>12357</v>
      </c>
      <c r="C23" s="6" t="n">
        <v>24255</v>
      </c>
      <c r="D23" s="6">
        <f>IF(AND(ISNUMBER(B23),ISNUMBER(C23)),B23+C23,"")</f>
        <v/>
      </c>
      <c r="E23" s="8" t="inlineStr">
        <is>
          <t>Institute fees only; hostel &amp; mess separate</t>
        </is>
      </c>
      <c r="F23" s="8" t="inlineStr">
        <is>
          <t>Institute fees as printed (they already include hostel security 5,000, security services 12,862 and 'other hostel charges' 3,400). Hostel fees are paid separately: seat rent 6,860 + electricity/water 4,287 + maintenance 1,210 + mess advance 24,255 = 36,612 per semester.</t>
        </is>
      </c>
    </row>
    <row r="24">
      <c r="A24" s="9" t="inlineStr">
        <is>
          <t>NIT Goa</t>
        </is>
      </c>
      <c r="B24" s="11" t="n">
        <v>15000</v>
      </c>
      <c r="C24" s="11" t="n">
        <v>21750</v>
      </c>
      <c r="D24" s="11">
        <f>IF(AND(ISNUMBER(B24),ISNUMBER(C24)),B24+C24,"")</f>
        <v/>
      </c>
      <c r="E24" s="13" t="inlineStr">
        <is>
          <t>Institute fees only; hostel &amp; mess separate</t>
        </is>
      </c>
      <c r="F24" s="13" t="inlineStr">
        <is>
          <t>Institute fee for semester I 84,000 (GEN). Hostel semester I 44,250: admission 1,500 + caution 5,000 + rent 6,000 + mess advance 21,750 + water/electricity 3,000 + activity 1,000 + establishment 6,000.</t>
        </is>
      </c>
    </row>
    <row r="25">
      <c r="A25" s="9" t="inlineStr">
        <is>
          <t>NIT Andhra Pradesh</t>
        </is>
      </c>
      <c r="B25" s="11" t="n"/>
      <c r="C25" s="11" t="n"/>
      <c r="D25" s="11">
        <f>IF(AND(ISNUMBER(B25),ISNUMBER(C25)),B25+C25,"")</f>
        <v/>
      </c>
      <c r="E25" s="13" t="inlineStr">
        <is>
          <t>Institute fees only; hostel &amp; mess separate</t>
        </is>
      </c>
      <c r="F25" s="13" t="inlineStr">
        <is>
          <t>2025-26 FIGURES. 'Hostel accommodation and mess fees are additional.' MEB/OEB students pay the full 87,100 first and get the remitted tuition refunded after verification.</t>
        </is>
      </c>
    </row>
    <row r="26">
      <c r="A26" s="9" t="inlineStr">
        <is>
          <t>NIT Meghalaya</t>
        </is>
      </c>
      <c r="B26" s="11" t="n">
        <v>12000</v>
      </c>
      <c r="C26" s="11" t="n">
        <v>25000</v>
      </c>
      <c r="D26" s="11">
        <f>IF(AND(ISNUMBER(B26),ISNUMBER(C26)),B26+C26,"")</f>
        <v/>
      </c>
      <c r="E26" s="13" t="inlineStr">
        <is>
          <t>Institute + hostel + mess</t>
        </is>
      </c>
      <c r="F26" s="13" t="inlineStr">
        <is>
          <t>Total payable by a hosteller at admission: institutional 88,950 (26,450 for SC/ST/PH) + hostel 42,500 (admission 500, caution 5,000, seat rent 7,500, establishment 4,500, mess advance 25,000).</t>
        </is>
      </c>
    </row>
    <row r="27">
      <c r="A27" s="9" t="inlineStr">
        <is>
          <t>NIT Mizoram</t>
        </is>
      </c>
      <c r="B27" s="11" t="n"/>
      <c r="C27" s="11" t="n"/>
      <c r="D27" s="11">
        <f>IF(AND(ISNUMBER(B27),ISNUMBER(C27)),B27+C27,"")</f>
        <v/>
      </c>
      <c r="E27" s="13" t="inlineStr">
        <is>
          <t>Institute fees only; hostel &amp; mess separate</t>
        </is>
      </c>
      <c r="F27" s="13" t="inlineStr">
        <is>
          <t>Academic fees only (GEN/OBC above 5 L: 75,200 in semester 1). Hostel fees (caution, one-time deposit, annual charges, mess) are on a separate sheet.</t>
        </is>
      </c>
    </row>
    <row r="28">
      <c r="A28" s="4" t="inlineStr">
        <is>
          <t>NIT Nagaland</t>
        </is>
      </c>
      <c r="B28" s="6" t="n">
        <v>11000</v>
      </c>
      <c r="C28" s="6" t="n">
        <v>21000</v>
      </c>
      <c r="D28" s="6">
        <f>IF(AND(ISNUMBER(B28),ISNUMBER(C28)),B28+C28,"")</f>
        <v/>
      </c>
      <c r="E28" s="8" t="inlineStr">
        <is>
          <t>Institute + hostel + mess</t>
        </is>
      </c>
      <c r="F28" s="8" t="inlineStr">
        <is>
          <t>2024-25 FIGURES. One-time 7,300 + semester 69,700 + hostel one-time 3,500 + hostel semester 32,000 (incl. mess advance 21,000).</t>
        </is>
      </c>
    </row>
    <row r="29">
      <c r="A29" s="9" t="inlineStr">
        <is>
          <t>NIT Arunachal Pradesh</t>
        </is>
      </c>
      <c r="B29" s="11" t="n">
        <v>4000</v>
      </c>
      <c r="C29" s="11" t="n"/>
      <c r="D29" s="11">
        <f>IF(AND(ISNUMBER(B29),ISNUMBER(C29)),B29+C29,"")</f>
        <v/>
      </c>
      <c r="E29" s="13" t="inlineStr">
        <is>
          <t>Institute + hostel; mess separate</t>
        </is>
      </c>
      <c r="F29" s="13" t="inlineStr">
        <is>
          <t>Includes hostel establishment 4,000. 'Advance mess fee for three months is to be deposited to the mess account' separately (amount not stated).</t>
        </is>
      </c>
    </row>
    <row r="30">
      <c r="A30" s="4" t="inlineStr">
        <is>
          <t>NIT Sikkim</t>
        </is>
      </c>
      <c r="B30" s="6" t="n">
        <v>8250</v>
      </c>
      <c r="C30" s="6" t="n">
        <v>21000</v>
      </c>
      <c r="D30" s="6">
        <f>IF(AND(ISNUMBER(B30),ISNUMBER(C30)),B30+C30,"")</f>
        <v/>
      </c>
      <c r="E30" s="8" t="inlineStr">
        <is>
          <t>Institute fees only; hostel &amp; mess separate</t>
        </is>
      </c>
      <c r="F30" s="8" t="inlineStr">
        <is>
          <t>Total institute fee (A+B) as printed. Hostellers add 16,750 in semester 1 (caution 5,000 + 3,000, admission 500, rent 7,500, maintenance 750) and mess food 21,000 per semester.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6" customWidth="1" min="3" max="3"/>
    <col width="14" customWidth="1" min="4" max="4"/>
    <col width="14" customWidth="1" min="5" max="5"/>
    <col width="80" customWidth="1" min="6" max="6"/>
  </cols>
  <sheetData>
    <row r="1">
      <c r="A1" s="1" t="inlineStr">
        <is>
          <t>Who pays what at an NIT -- category (community) and quota</t>
        </is>
      </c>
    </row>
    <row r="2">
      <c r="A2" s="2" t="inlineStr">
        <is>
          <t>Same Ministry of Education rule at every NIT. Home State (HS) and Other State (OS) quota seats pay the same fee.</t>
        </is>
      </c>
    </row>
    <row r="4" ht="44" customHeight="1">
      <c r="A4" s="3" t="inlineStr">
        <is>
          <t>Category</t>
        </is>
      </c>
      <c r="B4" s="3" t="inlineStr">
        <is>
          <t>Tuition per semester (Rs)</t>
        </is>
      </c>
      <c r="C4" s="3" t="inlineStr">
        <is>
          <t>Tuition over 8 semesters (Rs)</t>
        </is>
      </c>
      <c r="D4" s="3" t="inlineStr">
        <is>
          <t>Paid in JoSAA/CSAB (Rs)</t>
        </is>
      </c>
      <c r="E4" s="3" t="inlineStr">
        <is>
          <t>Income certificate?</t>
        </is>
      </c>
      <c r="F4" s="3" t="inlineStr">
        <is>
          <t>Rule</t>
        </is>
      </c>
    </row>
    <row r="5">
      <c r="A5" s="15" t="inlineStr">
        <is>
          <t>GEN / GEN-EWS / OBC-NCL, family income above Rs 5 lakh</t>
        </is>
      </c>
      <c r="B5" s="6" t="n">
        <v>62500</v>
      </c>
      <c r="C5" s="6">
        <f>B5*8</f>
        <v/>
      </c>
      <c r="D5" s="6" t="n">
        <v>70000</v>
      </c>
      <c r="E5" s="5" t="inlineStr">
        <is>
          <t>no</t>
        </is>
      </c>
      <c r="F5" s="8" t="inlineStr">
        <is>
          <t>Full tuition.</t>
        </is>
      </c>
    </row>
    <row r="6">
      <c r="A6" s="16" t="inlineStr">
        <is>
          <t>GEN / GEN-EWS / OBC-NCL, Rs 1-5 lakh</t>
        </is>
      </c>
      <c r="B6" s="11" t="n">
        <v>20833</v>
      </c>
      <c r="C6" s="11">
        <f>B6*8</f>
        <v/>
      </c>
      <c r="D6" s="11" t="n">
        <v>70000</v>
      </c>
      <c r="E6" s="10" t="inlineStr">
        <is>
          <t>yes, every year</t>
        </is>
      </c>
      <c r="F6" s="13" t="inlineStr">
        <is>
          <t>2/3 of tuition remitted. Some NITs charge full tuition first and refund after verification (e.g. NIT Andhra Pradesh).</t>
        </is>
      </c>
    </row>
    <row r="7">
      <c r="A7" s="15" t="inlineStr">
        <is>
          <t>GEN / GEN-EWS / OBC-NCL, below Rs 1 lakh</t>
        </is>
      </c>
      <c r="B7" s="6" t="n">
        <v>0</v>
      </c>
      <c r="C7" s="6">
        <f>B7*8</f>
        <v/>
      </c>
      <c r="D7" s="6" t="n">
        <v>70000</v>
      </c>
      <c r="E7" s="5" t="inlineStr">
        <is>
          <t>yes, every year</t>
        </is>
      </c>
      <c r="F7" s="8" t="inlineStr">
        <is>
          <t>Full tuition remitted.</t>
        </is>
      </c>
    </row>
    <row r="8">
      <c r="A8" s="16" t="inlineStr">
        <is>
          <t>SC / ST</t>
        </is>
      </c>
      <c r="B8" s="11" t="n">
        <v>0</v>
      </c>
      <c r="C8" s="11">
        <f>B8*8</f>
        <v/>
      </c>
      <c r="D8" s="11" t="n">
        <v>30000</v>
      </c>
      <c r="E8" s="10" t="inlineStr">
        <is>
          <t>no</t>
        </is>
      </c>
      <c r="F8" s="13" t="inlineStr">
        <is>
          <t>Full tuition waiver, any income; other charges payable.</t>
        </is>
      </c>
    </row>
    <row r="9">
      <c r="A9" s="15" t="inlineStr">
        <is>
          <t>PwD (any category)</t>
        </is>
      </c>
      <c r="B9" s="6" t="n">
        <v>0</v>
      </c>
      <c r="C9" s="6">
        <f>B9*8</f>
        <v/>
      </c>
      <c r="D9" s="6" t="n">
        <v>30000</v>
      </c>
      <c r="E9" s="5" t="inlineStr">
        <is>
          <t>no</t>
        </is>
      </c>
      <c r="F9" s="8" t="inlineStr">
        <is>
          <t>Full tuition waiver.</t>
        </is>
      </c>
    </row>
    <row r="10">
      <c r="A10" s="16" t="inlineStr">
        <is>
          <t>Home State vs Other State quota</t>
        </is>
      </c>
      <c r="B10" s="11" t="n"/>
      <c r="C10" s="11" t="n"/>
      <c r="D10" s="11" t="n"/>
      <c r="E10" s="10" t="inlineStr">
        <is>
          <t>-</t>
        </is>
      </c>
      <c r="F10" s="13" t="inlineStr">
        <is>
          <t>No fee difference.</t>
        </is>
      </c>
    </row>
    <row r="11">
      <c r="A11" s="15" t="inlineStr">
        <is>
          <t>DASA / foreign nationals</t>
        </is>
      </c>
      <c r="B11" s="6" t="n"/>
      <c r="C11" s="6" t="n"/>
      <c r="D11" s="6" t="n"/>
      <c r="E11" s="5" t="inlineStr">
        <is>
          <t>-</t>
        </is>
      </c>
      <c r="F11" s="8" t="inlineStr">
        <is>
          <t>Tuition in USD: typically US$4,000 per semester (non-SAARC) and US$2,000 (SAARC); DASA-CIWG pays the Indian fee. See each NIT's notes.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0" customWidth="1" min="2" max="2"/>
    <col width="100" customWidth="1" min="3" max="3"/>
  </cols>
  <sheetData>
    <row r="1">
      <c r="A1" s="1" t="inlineStr">
        <is>
          <t>Sources -- each NIT's own fee document</t>
        </is>
      </c>
    </row>
    <row r="2">
      <c r="A2" s="2" t="inlineStr">
        <is>
          <t>Nothing here is taken from aggregator sites.</t>
        </is>
      </c>
    </row>
    <row r="4" ht="44" customHeight="1">
      <c r="A4" s="3" t="inlineStr">
        <is>
          <t>NIT</t>
        </is>
      </c>
      <c r="B4" s="3" t="inlineStr">
        <is>
          <t>Document</t>
        </is>
      </c>
      <c r="C4" s="3" t="inlineStr">
        <is>
          <t>URL(s)</t>
        </is>
      </c>
    </row>
    <row r="5">
      <c r="A5" s="4" t="inlineStr">
        <is>
          <t>NIT Tiruchirappalli</t>
        </is>
      </c>
      <c r="B5" s="8" t="inlineStr">
        <is>
          <t>Institute Fees Structure for 2026 Admission Batch, B.Tech (Dean Academic)</t>
        </is>
      </c>
      <c r="C5" s="8" t="inlineStr">
        <is>
          <t>https://www.nitt.edu/home/academics/fees_section/ug_courses_fee_structure/B.Tech%202026.pdf</t>
        </is>
      </c>
    </row>
    <row r="6">
      <c r="A6" s="4" t="inlineStr">
        <is>
          <t>NIT Karnataka, Surathkal</t>
        </is>
      </c>
      <c r="B6" s="8" t="inlineStr">
        <is>
          <t>Fee Structure for B.Tech Programme, Academic Year 2026-27 (circular 24-06-2026)</t>
        </is>
      </c>
      <c r="C6" s="8" t="inlineStr">
        <is>
          <t>https://www.nitk.ac.in/document/attachments/9831/Fees_Structure_removed.pdf</t>
        </is>
      </c>
    </row>
    <row r="7">
      <c r="A7" s="4" t="inlineStr">
        <is>
          <t>NIT Rourkela</t>
        </is>
      </c>
      <c r="B7" s="8" t="inlineStr">
        <is>
          <t>Instructions for admission to UG programmes through JoSAA/CSAB-2026 (10-07-2026), fee structure B.Tech 2026-27</t>
        </is>
      </c>
      <c r="C7" s="8" t="inlineStr">
        <is>
          <t>https://www.nitrkl.ac.in/docs/Announcement/10072026175144558.pdf</t>
        </is>
      </c>
    </row>
    <row r="8">
      <c r="A8" s="4" t="inlineStr">
        <is>
          <t>NIT Warangal</t>
        </is>
      </c>
      <c r="B8" s="8" t="inlineStr">
        <is>
          <t>Fee Structure, UG programme Academic Year 2026-2027 (Dean Academic)</t>
        </is>
      </c>
      <c r="C8" s="8" t="inlineStr">
        <is>
          <t>https://nitw.ac.in/api/static/files/ug_fee_2026_2026-6-9-13-10-13.pdf</t>
        </is>
      </c>
    </row>
    <row r="9">
      <c r="A9" s="4" t="inlineStr">
        <is>
          <t>NIT Calicut</t>
        </is>
      </c>
      <c r="B9" s="8" t="inlineStr">
        <is>
          <t>Information bulletin for physical reporting, JoSAA/CSAB 2026 (07-07-2026), sections 4-5</t>
        </is>
      </c>
      <c r="C9" s="8" t="inlineStr">
        <is>
          <t>https://nitc.ac.in/imgserver/uploads/attachments/information-bulletin-for-physical-reporting-of-josaacsab-candidates-at-nit-calicut-ay--2026-b-stylecolorrednewb-_2228_0.pdf</t>
        </is>
      </c>
    </row>
    <row r="10">
      <c r="A10" s="4" t="inlineStr">
        <is>
          <t>VNIT Nagpur</t>
        </is>
      </c>
      <c r="B10" s="8" t="inlineStr">
        <is>
          <t>Fee Estimate for B.Tech Program (4-year), linked from VNIT Academic Section 'Fees' page</t>
        </is>
      </c>
      <c r="C10" s="8" t="inlineStr">
        <is>
          <t>https://drive.google.com/file/d/1YwaPEqSM2OtnfmSd_N5W3ESgaIB_3Flv/view
https://vnit.ac.in/section/academics/fees/</t>
        </is>
      </c>
    </row>
    <row r="11">
      <c r="A11" s="4" t="inlineStr">
        <is>
          <t>MNIT Jaipur</t>
        </is>
      </c>
      <c r="B11" s="8" t="inlineStr">
        <is>
          <t>Fee Structure for B.Tech students admitted in the session 2026-27</t>
        </is>
      </c>
      <c r="C11" s="8" t="inlineStr">
        <is>
          <t>https://www.mnit.ac.in/cms/uploads/2026/05/Fee_UG_2026-27.pdf</t>
        </is>
      </c>
    </row>
    <row r="12">
      <c r="A12" s="4" t="inlineStr">
        <is>
          <t>MNNIT Allahabad</t>
        </is>
      </c>
      <c r="B12" s="8" t="inlineStr">
        <is>
          <t>Fee Structure for B.Tech, 1st to 8th semester, effective for session 2026-27 and subsequent sessions (revised)</t>
        </is>
      </c>
      <c r="C12" s="8" t="inlineStr">
        <is>
          <t>https://mnnit.ac.in/images/newstories/2026/notices/IFS_AY_2026-27_Revised.pdf</t>
        </is>
      </c>
    </row>
    <row r="13">
      <c r="A13" s="4" t="inlineStr">
        <is>
          <t>SVNIT Surat</t>
        </is>
      </c>
      <c r="B13" s="8" t="inlineStr">
        <is>
          <t>Fee Structure of B.Tech Programme, students admitted during AY 2026-2027 (Director)</t>
        </is>
      </c>
      <c r="C13" s="8" t="inlineStr">
        <is>
          <t>https://www.svnit.ac.in/Data/fee%20structure/B.Tech.%20admitted%20in%20AY%202026-27.pdf</t>
        </is>
      </c>
    </row>
    <row r="14">
      <c r="A14" s="4" t="inlineStr">
        <is>
          <t>NIT Delhi</t>
        </is>
      </c>
      <c r="B14" s="8" t="inlineStr">
        <is>
          <t>Fees structure for B.Tech students for 2026-27 (Registrar)</t>
        </is>
      </c>
      <c r="C14" s="8" t="inlineStr">
        <is>
          <t>https://media.nitdelhi.ac.in/uploads/web_media/Fee%20structure%20B%20Tech@nitdelhi523e4c95-82fb-422f-b1a4-624356f76d80.pdf</t>
        </is>
      </c>
    </row>
    <row r="15">
      <c r="A15" s="4" t="inlineStr">
        <is>
          <t>NIT Kurukshetra</t>
        </is>
      </c>
      <c r="B15" s="8" t="inlineStr">
        <is>
          <t>Fee Structure, B.Tech Program Batch 2026-2030 (three slab sheets)</t>
        </is>
      </c>
      <c r="C15" s="8" t="inlineStr">
        <is>
          <t>https://nitkkr.ac.in/wp-content/uploads/2026/05/B.Teh_.-4-year-fee-structure-AY-2026-27.pdf</t>
        </is>
      </c>
    </row>
    <row r="16">
      <c r="A16" s="4" t="inlineStr">
        <is>
          <t>NIT Durgapur</t>
        </is>
      </c>
      <c r="B16" s="8" t="inlineStr">
        <is>
          <t>Office Order: Fee Structure for B.Tech/Dual Degree/5-yr Int. M.Sc, Admission Year 2026-27 (02-03-2026)</t>
        </is>
      </c>
      <c r="C16" s="8" t="inlineStr">
        <is>
          <t>https://nitdgp.ac.in/uploads/208ecfdb0e3eceb92b805c1b090bcc05.pdf
https://nitdgp.ac.in/p/fees-1</t>
        </is>
      </c>
    </row>
    <row r="17">
      <c r="A17" s="4" t="inlineStr">
        <is>
          <t>NIT Silchar</t>
        </is>
      </c>
      <c r="B17" s="8" t="inlineStr">
        <is>
          <t>Notice: B.Tech 1st Semester Balance Admission Fees, 2026 (10-08-2026)</t>
        </is>
      </c>
      <c r="C17" s="8" t="inlineStr">
        <is>
          <t>https://www.nits.ac.in/storage/notice-documents/notice_6a79cd4a3545a1786367306.pdf</t>
        </is>
      </c>
    </row>
    <row r="18">
      <c r="A18" s="4" t="inlineStr">
        <is>
          <t>MANIT Bhopal</t>
        </is>
      </c>
      <c r="B18" s="8" t="inlineStr">
        <is>
          <t>Fee Structure for B.Tech / B.Tech+M.Tech Dual Degree, MANIT Bhopal 2026-27 (revised)</t>
        </is>
      </c>
      <c r="C18" s="8" t="inlineStr">
        <is>
          <t>https://www.manit.ac.in/sites/default/files/addmissionsection/Revised_MANIT_Fee_details_26-27.pdf</t>
        </is>
      </c>
    </row>
    <row r="19">
      <c r="A19" s="4" t="inlineStr">
        <is>
          <t>Dr B R Ambedkar NIT Jalandhar</t>
        </is>
      </c>
      <c r="B19" s="8" t="inlineStr">
        <is>
          <t>Fee structure for B.Tech 1st Year (New Admission) 2024-2025, odd semester (04-04-2024) -- latest UG sheet online</t>
        </is>
      </c>
      <c r="C19" s="8" t="inlineStr">
        <is>
          <t>https://nitj.ac.in/files/1712224591292-Fee%20Structure%20for%20B.Tech.pdf</t>
        </is>
      </c>
    </row>
    <row r="20">
      <c r="A20" s="4" t="inlineStr">
        <is>
          <t>NIT Hamirpur</t>
        </is>
      </c>
      <c r="B20" s="8" t="inlineStr">
        <is>
          <t>Fee Structure for students admitted in Academic Session 2023-24 and onwards, B.Tech (current sheet on NITH site)</t>
        </is>
      </c>
      <c r="C20" s="8" t="inlineStr">
        <is>
          <t>https://nith.ac.in/uploads/files/nov24/feestructure.pdf</t>
        </is>
      </c>
    </row>
    <row r="21">
      <c r="A21" s="4" t="inlineStr">
        <is>
          <t>NIT Jamshedpur</t>
        </is>
      </c>
      <c r="B21" s="8" t="inlineStr">
        <is>
          <t>Not retrieved: nitjsr.ac.in refuses connections from this machine (download, fetch and browser all fail); its 2026-27 fee notice is indexed but could not be read.</t>
        </is>
      </c>
      <c r="C21" s="5" t="n"/>
    </row>
    <row r="22">
      <c r="A22" s="4" t="inlineStr">
        <is>
          <t>NIT Patna</t>
        </is>
      </c>
      <c r="B22" s="8" t="inlineStr">
        <is>
          <t>Not retrieved: The fee page on nitp.ac.in (Academic &gt; Fee) loads with no fee documents, and no official B.Tech fee sheet is indexed.</t>
        </is>
      </c>
      <c r="C22" s="5" t="n"/>
    </row>
    <row r="23">
      <c r="A23" s="4" t="inlineStr">
        <is>
          <t>NIT Raipur</t>
        </is>
      </c>
      <c r="B23" s="8" t="inlineStr">
        <is>
          <t>Circular: Fee Structure for the Academic Year 2026-27 (16-04-2026), B.Tech programme</t>
        </is>
      </c>
      <c r="C23" s="8" t="inlineStr">
        <is>
          <t>https://www.nitrr.ac.in/downloads/fees/Fees_2026/Fee%20Structure%202026-27.pdf</t>
        </is>
      </c>
    </row>
    <row r="24">
      <c r="A24" s="4" t="inlineStr">
        <is>
          <t>NIT Srinagar</t>
        </is>
      </c>
      <c r="B24" s="8" t="inlineStr">
        <is>
          <t>Fee Structure for B.Tech Programme, admission batch Autumn 2026 (Dean Academic Affairs)</t>
        </is>
      </c>
      <c r="C24" s="8" t="inlineStr">
        <is>
          <t>https://nitsri.ac.in/uploaded_files/Fee_Structure_for_B.Tech._batch_2026.pdf</t>
        </is>
      </c>
    </row>
    <row r="25">
      <c r="A25" s="4" t="inlineStr">
        <is>
          <t>NIT Uttarakhand</t>
        </is>
      </c>
      <c r="B25" s="8" t="inlineStr">
        <is>
          <t>Fees Structure of B.Tech Programme for the Academic Year 2026-27</t>
        </is>
      </c>
      <c r="C25" s="8" t="inlineStr">
        <is>
          <t>https://www.nituk.ac.in/uploads/topics/Fees%20structure%20-%20B.Tech%202026-27.pdf</t>
        </is>
      </c>
    </row>
    <row r="26">
      <c r="A26" s="4" t="inlineStr">
        <is>
          <t>NIT Goa</t>
        </is>
      </c>
      <c r="B26" s="8" t="inlineStr">
        <is>
          <t>NIT Goa Fee Structure for the Academic Year 2026-27 (pp. 2-5 B.Tech, p. 12 hostel)</t>
        </is>
      </c>
      <c r="C26" s="8" t="inlineStr">
        <is>
          <t>https://nitgoa.ac.in/static/Fee_Structure.pdf</t>
        </is>
      </c>
    </row>
    <row r="27">
      <c r="A27" s="4" t="inlineStr">
        <is>
          <t>NIT Puducherry</t>
        </is>
      </c>
      <c r="B27" s="8" t="inlineStr">
        <is>
          <t>Not retrieved: Only a 2025-26 circular for existing (semester VII) students is online; no first-year sheet.</t>
        </is>
      </c>
      <c r="C27" s="5" t="n"/>
    </row>
    <row r="28">
      <c r="A28" s="4" t="inlineStr">
        <is>
          <t>NIT Andhra Pradesh</t>
        </is>
      </c>
      <c r="B28" s="8" t="inlineStr">
        <is>
          <t>Fee Structure for B.Tech 1st Year Students (Odd Semester), Academic Year 2025-26 (03-07-2025) -- latest online</t>
        </is>
      </c>
      <c r="C28" s="8" t="inlineStr">
        <is>
          <t>https://nitandhra.ac.in/main/Admissions/Fee%20Structure%20for%20B.Tech%20I%20Year%20Students%20(Odd%20Semester),%20Academic%20Year%202025-26.pdf</t>
        </is>
      </c>
    </row>
    <row r="29">
      <c r="A29" s="4" t="inlineStr">
        <is>
          <t>NIT Agartala</t>
        </is>
      </c>
      <c r="B29" s="8" t="inlineStr">
        <is>
          <t>Not retrieved: No first-year B.Tech fee sheet for 2026 is published on nita.ac.in; the department 'Fees Structure' page says to check with the Dean (Academic Affairs).</t>
        </is>
      </c>
      <c r="C29" s="5" t="n"/>
    </row>
    <row r="30">
      <c r="A30" s="4" t="inlineStr">
        <is>
          <t>NIT Meghalaya</t>
        </is>
      </c>
      <c r="B30" s="8" t="inlineStr">
        <is>
          <t>Fee Structure for NEW ADMISSIONS Spring 2026 onwards (06-01-2026)</t>
        </is>
      </c>
      <c r="C30" s="8" t="inlineStr">
        <is>
          <t>https://www.nitm.ac.in/nitm_files/forms/fee-structures/fee-structure/fee-structure-for-new-admissions-spring-2026-onwards-pdf044849.pdf</t>
        </is>
      </c>
    </row>
    <row r="31">
      <c r="A31" s="4" t="inlineStr">
        <is>
          <t>NIT Manipur</t>
        </is>
      </c>
      <c r="B31" s="8" t="inlineStr">
        <is>
          <t>Not retrieved: The listed 'RevisedFeeStructure_b.Tech_2025onwards' file returns a preview page instead of the PDF.</t>
        </is>
      </c>
      <c r="C31" s="5" t="n"/>
    </row>
    <row r="32">
      <c r="A32" s="4" t="inlineStr">
        <is>
          <t>NIT Mizoram</t>
        </is>
      </c>
      <c r="B32" s="8" t="inlineStr">
        <is>
          <t>Detailed components of the academic fees of UG programme, w.e.f. July 2023 onwards (current on NITMZ fee page)</t>
        </is>
      </c>
      <c r="C32" s="8" t="inlineStr">
        <is>
          <t>https://nitmz.ac.in/wp-content/uploads/2025/02/UG_FEES_STRUCTURE_W.E.F_JULY_2023_ONWARDS.pdf</t>
        </is>
      </c>
    </row>
    <row r="33">
      <c r="A33" s="4" t="inlineStr">
        <is>
          <t>NIT Nagaland</t>
        </is>
      </c>
      <c r="B33" s="8" t="inlineStr">
        <is>
          <t>Fee Structure, B.Tech 1st Semester (2024-2025) -- latest B.Tech sheet on NIT Nagaland's site</t>
        </is>
      </c>
      <c r="C33" s="8" t="inlineStr">
        <is>
          <t>https://www.nitnagaland.ac.in/templates/g5_helium/PDF/AcademicSec/Fee_Structure_2024_BTech.pdf</t>
        </is>
      </c>
    </row>
    <row r="34">
      <c r="A34" s="4" t="inlineStr">
        <is>
          <t>NIT Arunachal Pradesh</t>
        </is>
      </c>
      <c r="B34" s="8" t="inlineStr">
        <is>
          <t>Fee structure for UG students (revised) -- current file on NITAP's Fee Structure page</t>
        </is>
      </c>
      <c r="C34" s="8" t="inlineStr">
        <is>
          <t>https://api.nitap.ac.in/nitap/documents/cmnmyic4p000007lxyrcmi2j7/1782657606308-Revised_UG_fee_structure.pdf</t>
        </is>
      </c>
    </row>
    <row r="35">
      <c r="A35" s="4" t="inlineStr">
        <is>
          <t>NIT Sikkim</t>
        </is>
      </c>
      <c r="B35" s="8" t="inlineStr">
        <is>
          <t>Institute fees structure for B.Tech Program, Academic Year 2026-30 batch (Assistant Registrar Academic)</t>
        </is>
      </c>
      <c r="C35" s="8" t="inlineStr">
        <is>
          <t>https://nitsikkim.ac.in/documents/Fee%20Structure/2026_April/B.Tech.%20Fee%20structure%20for%20Academic%20Year%202026-27.pdf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2026-09-28T10:18:57Z</dcterms:created>
  <dcterms:modified xmlns:dcterms="http://purl.org/dc/terms/" xmlns:xsi="http://www.w3.org/2001/XMLSchema-instance" xsi:type="dcterms:W3CDTF">2026-09-28T10:18:57Z</dcterms:modified>
</cp:coreProperties>
</file>